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5" yWindow="225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Sheet1!$A$2:$G$28</definedName>
  </definedNames>
  <calcPr calcId="162913"/>
</workbook>
</file>

<file path=xl/calcChain.xml><?xml version="1.0" encoding="utf-8"?>
<calcChain xmlns="http://schemas.openxmlformats.org/spreadsheetml/2006/main">
  <c r="C32" i="1" l="1"/>
  <c r="E32" i="1" l="1"/>
  <c r="F32" i="1"/>
  <c r="D32" i="1" l="1"/>
  <c r="B33" i="1" s="1"/>
</calcChain>
</file>

<file path=xl/sharedStrings.xml><?xml version="1.0" encoding="utf-8"?>
<sst xmlns="http://schemas.openxmlformats.org/spreadsheetml/2006/main" count="49" uniqueCount="49">
  <si>
    <t>受助人数</t>
    <phoneticPr fontId="1" type="noConversion"/>
  </si>
  <si>
    <t>发放日期</t>
    <phoneticPr fontId="1" type="noConversion"/>
  </si>
  <si>
    <t>发放批次</t>
    <phoneticPr fontId="1" type="noConversion"/>
  </si>
  <si>
    <t>第一批</t>
    <phoneticPr fontId="1" type="noConversion"/>
  </si>
  <si>
    <t>第二批</t>
    <phoneticPr fontId="1" type="noConversion"/>
  </si>
  <si>
    <t>第三批</t>
    <phoneticPr fontId="1" type="noConversion"/>
  </si>
  <si>
    <t>第四批</t>
    <phoneticPr fontId="1" type="noConversion"/>
  </si>
  <si>
    <t>第五批</t>
    <phoneticPr fontId="1" type="noConversion"/>
  </si>
  <si>
    <t>备注</t>
    <phoneticPr fontId="1" type="noConversion"/>
  </si>
  <si>
    <t>暑假两个月期间暂停发放</t>
    <phoneticPr fontId="1" type="noConversion"/>
  </si>
  <si>
    <t>第六批</t>
    <phoneticPr fontId="1" type="noConversion"/>
  </si>
  <si>
    <t>第七批</t>
    <phoneticPr fontId="1" type="noConversion"/>
  </si>
  <si>
    <t>经基金会秘书处对受助学生名单审核调整，确定第二批受助学生300人</t>
    <phoneticPr fontId="1" type="noConversion"/>
  </si>
  <si>
    <t>发放金额/元</t>
    <phoneticPr fontId="1" type="noConversion"/>
  </si>
  <si>
    <t>第八批</t>
    <phoneticPr fontId="1" type="noConversion"/>
  </si>
  <si>
    <t>“暖心饭卡”项目补助款发放情况统计表</t>
    <phoneticPr fontId="1" type="noConversion"/>
  </si>
  <si>
    <t>第九批</t>
    <phoneticPr fontId="1" type="noConversion"/>
  </si>
  <si>
    <t>第十批</t>
    <phoneticPr fontId="1" type="noConversion"/>
  </si>
  <si>
    <t>第十一批</t>
    <phoneticPr fontId="1" type="noConversion"/>
  </si>
  <si>
    <t>第十二批</t>
    <phoneticPr fontId="1" type="noConversion"/>
  </si>
  <si>
    <t>第十三批</t>
    <phoneticPr fontId="1" type="noConversion"/>
  </si>
  <si>
    <t>2016届学生毕业离校，减少受助学生74人；经基金会秘书处审核，新增符合条件学生4人</t>
    <phoneticPr fontId="1" type="noConversion"/>
  </si>
  <si>
    <t>2017届学生毕业离校，减少受助学生35人</t>
    <phoneticPr fontId="1" type="noConversion"/>
  </si>
  <si>
    <t>第十四批</t>
    <phoneticPr fontId="1" type="noConversion"/>
  </si>
  <si>
    <t>学生休学，减少1人</t>
    <phoneticPr fontId="1" type="noConversion"/>
  </si>
  <si>
    <t>第十五批</t>
    <phoneticPr fontId="1" type="noConversion"/>
  </si>
  <si>
    <t>经环生学院辅导员申请，基金会秘书处审核，新增1人；学生休学，减少2人</t>
    <phoneticPr fontId="1" type="noConversion"/>
  </si>
  <si>
    <t>捐赠总额</t>
    <phoneticPr fontId="1" type="noConversion"/>
  </si>
  <si>
    <t>第十六批</t>
    <phoneticPr fontId="1" type="noConversion"/>
  </si>
  <si>
    <t>经基金会秘书处审核，增加2016级本科新生68人</t>
    <phoneticPr fontId="1" type="noConversion"/>
  </si>
  <si>
    <t>第十七批</t>
    <phoneticPr fontId="1" type="noConversion"/>
  </si>
  <si>
    <t>第十八批</t>
    <phoneticPr fontId="1" type="noConversion"/>
  </si>
  <si>
    <t>学生休学，减少1人</t>
    <phoneticPr fontId="1" type="noConversion"/>
  </si>
  <si>
    <t>第十九批</t>
    <phoneticPr fontId="1" type="noConversion"/>
  </si>
  <si>
    <t>第二十批</t>
    <phoneticPr fontId="1" type="noConversion"/>
  </si>
  <si>
    <t>经机械学院、计算机学院辅导员自查，基金会秘书处审核，减少11人</t>
    <phoneticPr fontId="1" type="noConversion"/>
  </si>
  <si>
    <t>第二十一批</t>
    <phoneticPr fontId="1" type="noConversion"/>
  </si>
  <si>
    <t>第二十二批</t>
    <phoneticPr fontId="1" type="noConversion"/>
  </si>
  <si>
    <t>第二十三批</t>
    <phoneticPr fontId="1" type="noConversion"/>
  </si>
  <si>
    <t>2018届学生毕业离校，减少受助学生67人；经老师推荐，秘书处审核增加1人</t>
    <phoneticPr fontId="1" type="noConversion"/>
  </si>
  <si>
    <t>第二十四批</t>
    <phoneticPr fontId="1" type="noConversion"/>
  </si>
  <si>
    <t>第二十五批</t>
    <phoneticPr fontId="1" type="noConversion"/>
  </si>
  <si>
    <t>第二十六批</t>
    <phoneticPr fontId="1" type="noConversion"/>
  </si>
  <si>
    <t>瑞华资助人数</t>
    <phoneticPr fontId="1" type="noConversion"/>
  </si>
  <si>
    <t>瑞华资助金额</t>
    <phoneticPr fontId="1" type="noConversion"/>
  </si>
  <si>
    <t>结余</t>
    <phoneticPr fontId="1" type="noConversion"/>
  </si>
  <si>
    <t>第二十七批</t>
    <phoneticPr fontId="1" type="noConversion"/>
  </si>
  <si>
    <t>经基金会秘书处审核，新增2017级新生152人；钱学森学院辅导学院申请增补2016级学生1人</t>
    <phoneticPr fontId="1" type="noConversion"/>
  </si>
  <si>
    <t>新增2018级新生156人；新增公务学院研究生1人；2015-2017级删减11人，新增13人，核定337人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</si>
</sst>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yyyy/m/d;@"/>
    <numFmt numFmtId="178" formatCode="0_);[Red]\(0\)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pane ySplit="2" topLeftCell="A27" activePane="bottomLeft" state="frozen"/>
      <selection pane="bottomLeft" activeCell="A30" sqref="A30:XFD30"/>
    </sheetView>
  </sheetViews>
  <sheetFormatPr defaultRowHeight="13.5" x14ac:dyDescent="0.15"/>
  <cols>
    <col min="1" max="1" width="15.125" style="1" customWidth="1"/>
    <col min="2" max="2" width="12.25" style="1" customWidth="1"/>
    <col min="3" max="3" width="9.75" style="1" bestFit="1" customWidth="1"/>
    <col min="4" max="4" width="13.125" style="2" bestFit="1" customWidth="1"/>
    <col min="5" max="5" width="13.125" style="33" customWidth="1"/>
    <col min="6" max="6" width="13.125" style="2" customWidth="1"/>
    <col min="7" max="7" width="89.625" style="1" bestFit="1" customWidth="1"/>
  </cols>
  <sheetData>
    <row r="1" spans="1:7" s="11" customFormat="1" ht="36" customHeight="1" x14ac:dyDescent="0.15">
      <c r="A1" s="40" t="s">
        <v>15</v>
      </c>
      <c r="B1" s="40"/>
      <c r="C1" s="40"/>
      <c r="D1" s="40"/>
      <c r="E1" s="40"/>
      <c r="F1" s="40"/>
      <c r="G1" s="40"/>
    </row>
    <row r="2" spans="1:7" ht="24.95" customHeight="1" x14ac:dyDescent="0.15">
      <c r="A2" s="7" t="s">
        <v>1</v>
      </c>
      <c r="B2" s="7" t="s">
        <v>2</v>
      </c>
      <c r="C2" s="7" t="s">
        <v>0</v>
      </c>
      <c r="D2" s="8" t="s">
        <v>13</v>
      </c>
      <c r="E2" s="30" t="s">
        <v>43</v>
      </c>
      <c r="F2" s="8" t="s">
        <v>44</v>
      </c>
      <c r="G2" s="7" t="s">
        <v>8</v>
      </c>
    </row>
    <row r="3" spans="1:7" ht="24.95" customHeight="1" x14ac:dyDescent="0.15">
      <c r="A3" s="10">
        <v>42450</v>
      </c>
      <c r="B3" s="5" t="s">
        <v>3</v>
      </c>
      <c r="C3" s="5">
        <v>301</v>
      </c>
      <c r="D3" s="6">
        <v>36246.239999999998</v>
      </c>
      <c r="E3" s="31"/>
      <c r="F3" s="6"/>
      <c r="G3" s="5"/>
    </row>
    <row r="4" spans="1:7" ht="24.95" customHeight="1" x14ac:dyDescent="0.15">
      <c r="A4" s="10">
        <v>42476</v>
      </c>
      <c r="B4" s="5" t="s">
        <v>4</v>
      </c>
      <c r="C4" s="5">
        <v>300</v>
      </c>
      <c r="D4" s="6">
        <v>36140.81</v>
      </c>
      <c r="E4" s="31"/>
      <c r="F4" s="6"/>
      <c r="G4" s="5" t="s">
        <v>12</v>
      </c>
    </row>
    <row r="5" spans="1:7" ht="24.95" customHeight="1" x14ac:dyDescent="0.15">
      <c r="A5" s="10">
        <v>42506</v>
      </c>
      <c r="B5" s="5" t="s">
        <v>5</v>
      </c>
      <c r="C5" s="5">
        <v>300</v>
      </c>
      <c r="D5" s="6">
        <v>36140.81</v>
      </c>
      <c r="E5" s="31"/>
      <c r="F5" s="6"/>
      <c r="G5" s="5"/>
    </row>
    <row r="6" spans="1:7" ht="24.95" customHeight="1" x14ac:dyDescent="0.15">
      <c r="A6" s="10">
        <v>42534</v>
      </c>
      <c r="B6" s="5" t="s">
        <v>6</v>
      </c>
      <c r="C6" s="5">
        <v>300</v>
      </c>
      <c r="D6" s="6">
        <v>36140.81</v>
      </c>
      <c r="E6" s="31"/>
      <c r="F6" s="6"/>
      <c r="G6" s="5" t="s">
        <v>9</v>
      </c>
    </row>
    <row r="7" spans="1:7" ht="24.95" customHeight="1" x14ac:dyDescent="0.15">
      <c r="A7" s="10">
        <v>42625</v>
      </c>
      <c r="B7" s="5" t="s">
        <v>7</v>
      </c>
      <c r="C7" s="5">
        <v>230</v>
      </c>
      <c r="D7" s="6">
        <v>27733.81</v>
      </c>
      <c r="E7" s="31"/>
      <c r="F7" s="6"/>
      <c r="G7" s="5" t="s">
        <v>21</v>
      </c>
    </row>
    <row r="8" spans="1:7" ht="24.95" customHeight="1" x14ac:dyDescent="0.15">
      <c r="A8" s="10">
        <v>42660</v>
      </c>
      <c r="B8" s="5" t="s">
        <v>10</v>
      </c>
      <c r="C8" s="5">
        <v>230</v>
      </c>
      <c r="D8" s="6">
        <v>27733.81</v>
      </c>
      <c r="E8" s="31"/>
      <c r="F8" s="6"/>
      <c r="G8" s="5"/>
    </row>
    <row r="9" spans="1:7" ht="24.95" customHeight="1" x14ac:dyDescent="0.15">
      <c r="A9" s="10">
        <v>42688</v>
      </c>
      <c r="B9" s="4" t="s">
        <v>11</v>
      </c>
      <c r="C9" s="4">
        <v>230</v>
      </c>
      <c r="D9" s="3">
        <v>27733.81</v>
      </c>
      <c r="E9" s="32"/>
      <c r="F9" s="3"/>
      <c r="G9" s="5"/>
    </row>
    <row r="10" spans="1:7" ht="24.95" customHeight="1" x14ac:dyDescent="0.15">
      <c r="A10" s="9">
        <v>42716</v>
      </c>
      <c r="B10" s="4" t="s">
        <v>14</v>
      </c>
      <c r="C10" s="4">
        <v>230</v>
      </c>
      <c r="D10" s="3">
        <v>27733.81</v>
      </c>
      <c r="E10" s="32"/>
      <c r="F10" s="3"/>
      <c r="G10" s="5"/>
    </row>
    <row r="11" spans="1:7" ht="24.95" customHeight="1" x14ac:dyDescent="0.15">
      <c r="A11" s="9">
        <v>42807</v>
      </c>
      <c r="B11" s="12" t="s">
        <v>16</v>
      </c>
      <c r="C11" s="12">
        <v>298</v>
      </c>
      <c r="D11" s="3">
        <v>44774.35</v>
      </c>
      <c r="E11" s="32"/>
      <c r="F11" s="3"/>
      <c r="G11" s="5" t="s">
        <v>29</v>
      </c>
    </row>
    <row r="12" spans="1:7" ht="24.95" customHeight="1" x14ac:dyDescent="0.15">
      <c r="A12" s="9">
        <v>42835</v>
      </c>
      <c r="B12" s="13" t="s">
        <v>17</v>
      </c>
      <c r="C12" s="13">
        <v>298</v>
      </c>
      <c r="D12" s="3">
        <v>44774.35</v>
      </c>
      <c r="E12" s="32"/>
      <c r="F12" s="3"/>
      <c r="G12" s="5"/>
    </row>
    <row r="13" spans="1:7" ht="24.95" customHeight="1" x14ac:dyDescent="0.15">
      <c r="A13" s="9">
        <v>42863</v>
      </c>
      <c r="B13" s="14" t="s">
        <v>18</v>
      </c>
      <c r="C13" s="14">
        <v>298</v>
      </c>
      <c r="D13" s="3">
        <v>44774.35</v>
      </c>
      <c r="E13" s="32"/>
      <c r="F13" s="3"/>
      <c r="G13" s="5"/>
    </row>
    <row r="14" spans="1:7" ht="24.95" customHeight="1" x14ac:dyDescent="0.15">
      <c r="A14" s="9">
        <v>42898</v>
      </c>
      <c r="B14" s="15" t="s">
        <v>19</v>
      </c>
      <c r="C14" s="15">
        <v>298</v>
      </c>
      <c r="D14" s="3">
        <v>44774.35</v>
      </c>
      <c r="E14" s="32"/>
      <c r="F14" s="3"/>
      <c r="G14" s="5"/>
    </row>
    <row r="15" spans="1:7" ht="24.95" customHeight="1" x14ac:dyDescent="0.15">
      <c r="A15" s="9">
        <v>42990</v>
      </c>
      <c r="B15" s="16" t="s">
        <v>20</v>
      </c>
      <c r="C15" s="16">
        <v>263</v>
      </c>
      <c r="D15" s="3">
        <v>41067.68</v>
      </c>
      <c r="E15" s="32"/>
      <c r="F15" s="3"/>
      <c r="G15" s="5" t="s">
        <v>22</v>
      </c>
    </row>
    <row r="16" spans="1:7" ht="24.95" customHeight="1" x14ac:dyDescent="0.15">
      <c r="A16" s="9">
        <v>43017</v>
      </c>
      <c r="B16" s="17" t="s">
        <v>23</v>
      </c>
      <c r="C16" s="17">
        <v>262</v>
      </c>
      <c r="D16" s="3">
        <v>40942.32</v>
      </c>
      <c r="E16" s="32"/>
      <c r="F16" s="3"/>
      <c r="G16" s="5" t="s">
        <v>24</v>
      </c>
    </row>
    <row r="17" spans="1:7" ht="24.95" customHeight="1" x14ac:dyDescent="0.15">
      <c r="A17" s="9">
        <v>43052</v>
      </c>
      <c r="B17" s="18" t="s">
        <v>25</v>
      </c>
      <c r="C17" s="18">
        <v>261</v>
      </c>
      <c r="D17" s="3">
        <v>40875.550000000003</v>
      </c>
      <c r="E17" s="32"/>
      <c r="F17" s="3"/>
      <c r="G17" s="5" t="s">
        <v>26</v>
      </c>
    </row>
    <row r="18" spans="1:7" ht="24.95" customHeight="1" x14ac:dyDescent="0.15">
      <c r="A18" s="9">
        <v>43080</v>
      </c>
      <c r="B18" s="19" t="s">
        <v>28</v>
      </c>
      <c r="C18" s="19">
        <v>261</v>
      </c>
      <c r="D18" s="3">
        <v>40875.550000000003</v>
      </c>
      <c r="E18" s="32"/>
      <c r="F18" s="3"/>
      <c r="G18" s="5"/>
    </row>
    <row r="19" spans="1:7" ht="24.95" customHeight="1" x14ac:dyDescent="0.15">
      <c r="A19" s="9">
        <v>43108</v>
      </c>
      <c r="B19" s="20" t="s">
        <v>30</v>
      </c>
      <c r="C19" s="20">
        <v>261</v>
      </c>
      <c r="D19" s="3">
        <v>40875.550000000003</v>
      </c>
      <c r="E19" s="32">
        <v>162</v>
      </c>
      <c r="F19" s="3">
        <v>27251.25</v>
      </c>
      <c r="G19" s="5"/>
    </row>
    <row r="20" spans="1:7" ht="24.95" customHeight="1" x14ac:dyDescent="0.15">
      <c r="A20" s="9">
        <v>43179</v>
      </c>
      <c r="B20" s="21" t="s">
        <v>31</v>
      </c>
      <c r="C20" s="21">
        <v>414</v>
      </c>
      <c r="D20" s="3">
        <v>103854.44</v>
      </c>
      <c r="E20" s="32">
        <v>285</v>
      </c>
      <c r="F20" s="3">
        <v>73316.320000000007</v>
      </c>
      <c r="G20" s="5" t="s">
        <v>47</v>
      </c>
    </row>
    <row r="21" spans="1:7" ht="24.95" customHeight="1" x14ac:dyDescent="0.15">
      <c r="A21" s="9">
        <v>43210</v>
      </c>
      <c r="B21" s="21" t="s">
        <v>33</v>
      </c>
      <c r="C21" s="21">
        <v>413</v>
      </c>
      <c r="D21" s="3">
        <v>103609.54</v>
      </c>
      <c r="E21" s="32">
        <v>285</v>
      </c>
      <c r="F21" s="3">
        <v>73316.320000000007</v>
      </c>
      <c r="G21" s="5" t="s">
        <v>32</v>
      </c>
    </row>
    <row r="22" spans="1:7" ht="24.95" customHeight="1" x14ac:dyDescent="0.15">
      <c r="A22" s="9">
        <v>43227</v>
      </c>
      <c r="B22" s="22" t="s">
        <v>34</v>
      </c>
      <c r="C22" s="22">
        <v>402</v>
      </c>
      <c r="D22" s="3">
        <v>101624.43</v>
      </c>
      <c r="E22" s="32">
        <v>285</v>
      </c>
      <c r="F22" s="3">
        <v>73316.320000000007</v>
      </c>
      <c r="G22" s="5" t="s">
        <v>35</v>
      </c>
    </row>
    <row r="23" spans="1:7" ht="24.95" customHeight="1" x14ac:dyDescent="0.15">
      <c r="A23" s="9">
        <v>43262</v>
      </c>
      <c r="B23" s="23" t="s">
        <v>36</v>
      </c>
      <c r="C23" s="23">
        <v>402</v>
      </c>
      <c r="D23" s="3">
        <v>101624.43</v>
      </c>
      <c r="E23" s="32">
        <v>285</v>
      </c>
      <c r="F23" s="3">
        <v>73316.320000000007</v>
      </c>
      <c r="G23" s="5"/>
    </row>
    <row r="24" spans="1:7" ht="24.95" customHeight="1" x14ac:dyDescent="0.15">
      <c r="A24" s="9">
        <v>43353</v>
      </c>
      <c r="B24" s="24" t="s">
        <v>37</v>
      </c>
      <c r="C24" s="23">
        <v>336</v>
      </c>
      <c r="D24" s="3">
        <v>86648.09</v>
      </c>
      <c r="E24" s="32">
        <v>241</v>
      </c>
      <c r="F24" s="3">
        <v>63234.59</v>
      </c>
      <c r="G24" s="5" t="s">
        <v>39</v>
      </c>
    </row>
    <row r="25" spans="1:7" ht="24.95" customHeight="1" x14ac:dyDescent="0.15">
      <c r="A25" s="9">
        <v>43381</v>
      </c>
      <c r="B25" s="25" t="s">
        <v>38</v>
      </c>
      <c r="C25" s="25">
        <v>336</v>
      </c>
      <c r="D25" s="3">
        <v>86648.09</v>
      </c>
      <c r="E25" s="32">
        <v>241</v>
      </c>
      <c r="F25" s="3">
        <v>63234.59</v>
      </c>
      <c r="G25" s="5"/>
    </row>
    <row r="26" spans="1:7" ht="24.95" customHeight="1" x14ac:dyDescent="0.15">
      <c r="A26" s="9">
        <v>43434</v>
      </c>
      <c r="B26" s="27" t="s">
        <v>40</v>
      </c>
      <c r="C26" s="27">
        <v>336</v>
      </c>
      <c r="D26" s="3">
        <v>86648.09</v>
      </c>
      <c r="E26" s="32">
        <v>241</v>
      </c>
      <c r="F26" s="3">
        <v>63234.59</v>
      </c>
      <c r="G26" s="5"/>
    </row>
    <row r="27" spans="1:7" ht="24.95" customHeight="1" x14ac:dyDescent="0.15">
      <c r="A27" s="9">
        <v>43444</v>
      </c>
      <c r="B27" s="28" t="s">
        <v>41</v>
      </c>
      <c r="C27" s="27">
        <v>336</v>
      </c>
      <c r="D27" s="3">
        <v>86648.09</v>
      </c>
      <c r="E27" s="32">
        <v>241</v>
      </c>
      <c r="F27" s="3">
        <v>63234.59</v>
      </c>
      <c r="G27" s="5"/>
    </row>
    <row r="28" spans="1:7" ht="24.95" customHeight="1" x14ac:dyDescent="0.15">
      <c r="A28" s="9">
        <v>43472</v>
      </c>
      <c r="B28" s="27" t="s">
        <v>42</v>
      </c>
      <c r="C28" s="29">
        <v>336</v>
      </c>
      <c r="D28" s="3">
        <v>86648.09</v>
      </c>
      <c r="E28" s="32">
        <v>241</v>
      </c>
      <c r="F28" s="3">
        <v>63234.59</v>
      </c>
      <c r="G28" s="5"/>
    </row>
    <row r="29" spans="1:7" ht="24.95" customHeight="1" x14ac:dyDescent="0.15">
      <c r="A29" s="9">
        <v>43550</v>
      </c>
      <c r="B29" s="27" t="s">
        <v>46</v>
      </c>
      <c r="C29" s="27">
        <v>494</v>
      </c>
      <c r="D29" s="3">
        <v>125445.52</v>
      </c>
      <c r="E29" s="32">
        <v>371</v>
      </c>
      <c r="F29" s="3">
        <v>96837.02</v>
      </c>
      <c r="G29" s="5" t="s">
        <v>48</v>
      </c>
    </row>
    <row r="30" spans="1:7" ht="24.95" customHeight="1" x14ac:dyDescent="0.15">
      <c r="A30" s="9"/>
      <c r="B30" s="27"/>
      <c r="C30" s="27"/>
      <c r="D30" s="3"/>
      <c r="E30" s="32"/>
      <c r="F30" s="3"/>
      <c r="G30" s="5"/>
    </row>
    <row r="31" spans="1:7" ht="24.95" customHeight="1" x14ac:dyDescent="0.15">
      <c r="A31" s="9"/>
      <c r="B31" s="26"/>
      <c r="C31" s="26"/>
      <c r="D31" s="3"/>
      <c r="E31" s="32"/>
      <c r="F31" s="3"/>
      <c r="G31" s="5"/>
    </row>
    <row r="32" spans="1:7" ht="33" customHeight="1" x14ac:dyDescent="0.15">
      <c r="A32" s="5" t="s">
        <v>27</v>
      </c>
      <c r="B32" s="4">
        <v>2398608.92</v>
      </c>
      <c r="C32" s="4">
        <f>SUM(C3:C31)</f>
        <v>8426</v>
      </c>
      <c r="D32" s="3">
        <f>SUM(D3:D31)</f>
        <v>1608736.7700000003</v>
      </c>
      <c r="E32" s="32">
        <f>SUM(E3:E31)</f>
        <v>2878</v>
      </c>
      <c r="F32" s="3">
        <f>SUM(F3:F31)</f>
        <v>733526.49999999988</v>
      </c>
      <c r="G32" s="4"/>
    </row>
    <row r="33" spans="1:7" ht="24.95" customHeight="1" x14ac:dyDescent="0.15">
      <c r="A33" s="36" t="s">
        <v>45</v>
      </c>
      <c r="B33" s="39">
        <f>B32-D32</f>
        <v>789872.14999999967</v>
      </c>
      <c r="C33" s="37"/>
      <c r="D33" s="38"/>
      <c r="E33" s="34"/>
      <c r="F33" s="35"/>
      <c r="G33" s="4"/>
    </row>
  </sheetData>
  <autoFilter ref="A2:G28"/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2019-04-01T02:21:13Z</dcterms:modified>
</cp:coreProperties>
</file>